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<sst xmlns="http://schemas.openxmlformats.org/spreadsheetml/2006/main" count="26" uniqueCount="16">
  <si>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</si>
  <si>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</si>
  <si>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</si>
  <si>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</si>
  <si>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</si>
  <si>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</si>
  <si>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</si>
  <si>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</si>
  <si>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</si>
  <si>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</si>
  <si>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</si>
  <si>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</si>
  <si>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</si>
  <si>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</si>
  <si>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 xml:space="preserve">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32756 руб, установка почтовых ящиков 13905 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</si>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</sst>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L362" t="str">
            <v>Айская 81</v>
          </cell>
        </row>
        <row r="363">
          <cell r="A363" t="str">
            <v>Статьи доходов</v>
          </cell>
          <cell r="L363" t="str">
            <v>Сумма</v>
          </cell>
        </row>
        <row r="364">
          <cell r="A364" t="str">
            <v>Задолженность на 01.01.2013 г.</v>
          </cell>
          <cell r="L364">
            <v>18456.763851468044</v>
          </cell>
        </row>
        <row r="365">
          <cell r="A365" t="str">
            <v>Начислено населению</v>
          </cell>
          <cell r="L365">
            <v>242693.76</v>
          </cell>
        </row>
        <row r="366">
          <cell r="A366" t="str">
            <v>Поступление населения</v>
          </cell>
          <cell r="L366">
            <v>227173.03000000003</v>
          </cell>
        </row>
        <row r="367">
          <cell r="A367" t="str">
            <v>Начислено арендаторам</v>
          </cell>
          <cell r="L367">
            <v>22570.440414507775</v>
          </cell>
        </row>
        <row r="368">
          <cell r="A368" t="str">
            <v>Поступление арендаторов</v>
          </cell>
          <cell r="L368">
            <v>30118.989999999998</v>
          </cell>
        </row>
        <row r="369">
          <cell r="A369" t="str">
            <v>Начислено за рекламу</v>
          </cell>
          <cell r="L369">
            <v>1175.8981001727116</v>
          </cell>
        </row>
        <row r="370">
          <cell r="A370" t="str">
            <v>Поступление за рекламу</v>
          </cell>
          <cell r="L370">
            <v>1175.8981001727116</v>
          </cell>
        </row>
        <row r="371">
          <cell r="A371" t="str">
            <v>Поступление</v>
          </cell>
          <cell r="L371">
            <v>258467.91810017274</v>
          </cell>
        </row>
        <row r="372">
          <cell r="A372" t="str">
            <v>Задолженность на 31.12.2013 г.</v>
          </cell>
          <cell r="L372">
            <v>26428.944265975762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L374">
            <v>-111857.44320689791</v>
          </cell>
        </row>
        <row r="375">
          <cell r="A375" t="str">
            <v>1. Расходы по текущему ремонту и набору работ</v>
          </cell>
          <cell r="L375">
            <v>130649.02135593221</v>
          </cell>
        </row>
        <row r="376">
          <cell r="A376" t="str">
            <v>Ремонт лестничной клетки</v>
          </cell>
          <cell r="L376">
            <v>0</v>
          </cell>
        </row>
        <row r="377">
          <cell r="A377" t="str">
            <v>Установка пластиковых окон</v>
          </cell>
          <cell r="L377">
            <v>0</v>
          </cell>
        </row>
        <row r="378">
          <cell r="A378" t="str">
            <v>Ремонт мягкой кровли</v>
          </cell>
          <cell r="L378">
            <v>0</v>
          </cell>
        </row>
        <row r="379">
          <cell r="A379" t="str">
            <v>Ремонт шиферной кровли</v>
          </cell>
          <cell r="L379">
            <v>0</v>
          </cell>
        </row>
        <row r="380">
          <cell r="A380" t="str">
            <v>Очистка кровли и козырьков от снега и наледи</v>
          </cell>
          <cell r="L380">
            <v>32755.76271186441</v>
          </cell>
        </row>
        <row r="381">
          <cell r="A381" t="str">
            <v>Ремонт асбестоцементных листов</v>
          </cell>
          <cell r="L381">
            <v>0</v>
          </cell>
        </row>
        <row r="382">
          <cell r="A382" t="str">
            <v>Ремонт дверей</v>
          </cell>
          <cell r="L382">
            <v>0</v>
          </cell>
        </row>
        <row r="383">
          <cell r="A383" t="str">
            <v>Окраска дверей</v>
          </cell>
          <cell r="L383">
            <v>0</v>
          </cell>
        </row>
        <row r="384">
          <cell r="A384" t="str">
            <v>Смена дверей</v>
          </cell>
          <cell r="L384">
            <v>0</v>
          </cell>
        </row>
        <row r="385">
          <cell r="A385" t="str">
            <v>Смена дверных приборов</v>
          </cell>
          <cell r="L385">
            <v>0</v>
          </cell>
        </row>
        <row r="386">
          <cell r="A386" t="str">
            <v>Ремонт дверных коробок и окон</v>
          </cell>
          <cell r="L386">
            <v>0</v>
          </cell>
        </row>
        <row r="387">
          <cell r="A387" t="str">
            <v>Ремонт входных групп</v>
          </cell>
          <cell r="L387">
            <v>0</v>
          </cell>
        </row>
        <row r="388">
          <cell r="A388" t="str">
            <v>Остекление окон</v>
          </cell>
          <cell r="L388">
            <v>0</v>
          </cell>
        </row>
        <row r="389">
          <cell r="A389" t="str">
            <v>Ремонт оконных переплетов</v>
          </cell>
          <cell r="L389">
            <v>0</v>
          </cell>
        </row>
        <row r="390">
          <cell r="A390" t="str">
            <v>Плотнические работы</v>
          </cell>
          <cell r="L390">
            <v>0</v>
          </cell>
        </row>
        <row r="391">
          <cell r="A391" t="str">
            <v>Общестроительные работы</v>
          </cell>
          <cell r="L391">
            <v>0</v>
          </cell>
        </row>
        <row r="392">
          <cell r="A392" t="str">
            <v>Ремонт слуховых окон</v>
          </cell>
          <cell r="L392">
            <v>0</v>
          </cell>
        </row>
        <row r="393">
          <cell r="A393" t="str">
            <v>Перенавеска водосточных труб</v>
          </cell>
          <cell r="L393">
            <v>0</v>
          </cell>
        </row>
        <row r="394">
          <cell r="A394" t="str">
            <v>Смена водосточных труб</v>
          </cell>
          <cell r="L394">
            <v>0</v>
          </cell>
        </row>
        <row r="395">
          <cell r="A395" t="str">
            <v>Ремонт водосточных труб</v>
          </cell>
          <cell r="L395">
            <v>0</v>
          </cell>
        </row>
        <row r="396">
          <cell r="A396" t="str">
            <v>Ремонт вентиляционных каналов</v>
          </cell>
          <cell r="L396">
            <v>0</v>
          </cell>
        </row>
        <row r="397">
          <cell r="A397" t="str">
            <v>Ремонт козырька</v>
          </cell>
          <cell r="L397">
            <v>0</v>
          </cell>
        </row>
        <row r="398">
          <cell r="A398" t="str">
            <v>Ремонт балкона</v>
          </cell>
          <cell r="L398">
            <v>0</v>
          </cell>
        </row>
        <row r="399">
          <cell r="A399" t="str">
            <v>Смена фановой трубы</v>
          </cell>
          <cell r="L399">
            <v>0</v>
          </cell>
        </row>
        <row r="400">
          <cell r="A400" t="str">
            <v>Смена канализации ливневки</v>
          </cell>
          <cell r="L400">
            <v>0</v>
          </cell>
        </row>
        <row r="401">
          <cell r="A401" t="str">
            <v>Ремонт чердачного люка</v>
          </cell>
          <cell r="L401">
            <v>0</v>
          </cell>
        </row>
        <row r="402">
          <cell r="A402" t="str">
            <v>Установка маячков</v>
          </cell>
          <cell r="L402">
            <v>0</v>
          </cell>
        </row>
        <row r="403">
          <cell r="A403" t="str">
            <v>Замена стояка ХВС</v>
          </cell>
          <cell r="L403">
            <v>0</v>
          </cell>
        </row>
        <row r="404">
          <cell r="A404" t="str">
            <v>Ремонт ввода ХВС</v>
          </cell>
          <cell r="L404">
            <v>0</v>
          </cell>
        </row>
        <row r="405">
          <cell r="A405" t="str">
            <v>Смена стояка</v>
          </cell>
          <cell r="L405">
            <v>0</v>
          </cell>
        </row>
        <row r="406">
          <cell r="A406" t="str">
            <v>Смена внутренних трубопроводов</v>
          </cell>
          <cell r="L406">
            <v>0</v>
          </cell>
        </row>
        <row r="407">
          <cell r="A407" t="str">
            <v>Смена трубопровода</v>
          </cell>
          <cell r="L407">
            <v>4666.661016949152</v>
          </cell>
        </row>
        <row r="408">
          <cell r="A408" t="str">
            <v>Изоляция трубопровода</v>
          </cell>
          <cell r="L408">
            <v>0</v>
          </cell>
        </row>
        <row r="409">
          <cell r="A409" t="str">
            <v>Смена розлива ГВС</v>
          </cell>
          <cell r="L409">
            <v>0</v>
          </cell>
        </row>
        <row r="410">
          <cell r="A410" t="str">
            <v>Смена арматуры вентиля ХВС</v>
          </cell>
          <cell r="L410">
            <v>0</v>
          </cell>
        </row>
        <row r="411">
          <cell r="A411" t="str">
            <v>Смена труб, сгонов, вентилей</v>
          </cell>
          <cell r="L411">
            <v>0</v>
          </cell>
        </row>
        <row r="412">
          <cell r="A412" t="str">
            <v>Смена сгонов, трубы и врезки</v>
          </cell>
          <cell r="L412">
            <v>0</v>
          </cell>
        </row>
        <row r="413">
          <cell r="A413" t="str">
            <v>Смена вентиля, сгона ХВС</v>
          </cell>
          <cell r="L413">
            <v>0</v>
          </cell>
        </row>
        <row r="414">
          <cell r="A414" t="str">
            <v>Смена сгона,обратного клапана ХВС</v>
          </cell>
          <cell r="L414">
            <v>0</v>
          </cell>
        </row>
        <row r="415">
          <cell r="A415" t="str">
            <v>Смена сгона</v>
          </cell>
          <cell r="L415">
            <v>2193.1525423728817</v>
          </cell>
        </row>
        <row r="416">
          <cell r="A416" t="str">
            <v>Смена вентиля ХВС</v>
          </cell>
          <cell r="L416">
            <v>0</v>
          </cell>
        </row>
        <row r="417">
          <cell r="A417" t="str">
            <v>Смена вентиля </v>
          </cell>
          <cell r="L417">
            <v>6971.483050847458</v>
          </cell>
        </row>
        <row r="418">
          <cell r="A418" t="str">
            <v>Смена арматуры ГВС</v>
          </cell>
          <cell r="L418">
            <v>0</v>
          </cell>
        </row>
        <row r="419">
          <cell r="A419" t="str">
            <v>Смена смесителей</v>
          </cell>
          <cell r="L419">
            <v>0</v>
          </cell>
        </row>
        <row r="420">
          <cell r="A420" t="str">
            <v>Смена сантехнических приборов</v>
          </cell>
          <cell r="L420">
            <v>0</v>
          </cell>
        </row>
        <row r="421">
          <cell r="A421" t="str">
            <v>Смена полотенцесушителя</v>
          </cell>
          <cell r="L421">
            <v>5346.838983050848</v>
          </cell>
        </row>
        <row r="422">
          <cell r="A422" t="str">
            <v>Смена умывальников</v>
          </cell>
          <cell r="L422">
            <v>0</v>
          </cell>
        </row>
        <row r="423">
          <cell r="A423" t="str">
            <v>Смена задвижки</v>
          </cell>
          <cell r="L423">
            <v>0</v>
          </cell>
        </row>
        <row r="424">
          <cell r="A424" t="str">
            <v>Установка водомера</v>
          </cell>
          <cell r="L424">
            <v>6963.000000000001</v>
          </cell>
        </row>
        <row r="425">
          <cell r="A425" t="str">
            <v>Установка водомера, вентиля</v>
          </cell>
          <cell r="L425">
            <v>0</v>
          </cell>
        </row>
        <row r="426">
          <cell r="A426" t="str">
            <v>Смена водомера</v>
          </cell>
          <cell r="L426">
            <v>0</v>
          </cell>
        </row>
        <row r="427">
          <cell r="A427" t="str">
            <v>Перенос водомера</v>
          </cell>
          <cell r="L427">
            <v>0</v>
          </cell>
        </row>
        <row r="428">
          <cell r="A428" t="str">
            <v>Смена канализационной трубы</v>
          </cell>
          <cell r="L428">
            <v>0</v>
          </cell>
        </row>
        <row r="429">
          <cell r="A429" t="str">
            <v>Демонтаж, прокладка трубопроводов канализации</v>
          </cell>
          <cell r="L429">
            <v>0</v>
          </cell>
        </row>
        <row r="430">
          <cell r="A430" t="str">
            <v>Сантехнические работы</v>
          </cell>
          <cell r="L430">
            <v>0</v>
          </cell>
        </row>
        <row r="431">
          <cell r="A431" t="str">
            <v>Ремонт узла учета ХГВС</v>
          </cell>
          <cell r="L431">
            <v>0</v>
          </cell>
        </row>
        <row r="432">
          <cell r="A432" t="str">
            <v>Ремонт ЦО (установка радиатора)</v>
          </cell>
          <cell r="L432">
            <v>0</v>
          </cell>
        </row>
        <row r="433">
          <cell r="A433" t="str">
            <v>Ремонт ЦО (смена труб)</v>
          </cell>
          <cell r="L433">
            <v>1776.8220338983053</v>
          </cell>
        </row>
        <row r="434">
          <cell r="A434" t="str">
            <v>Ремонт ЦО</v>
          </cell>
          <cell r="L434">
            <v>0</v>
          </cell>
        </row>
        <row r="435">
          <cell r="A435" t="str">
            <v>Установка радиатора</v>
          </cell>
          <cell r="L435">
            <v>0</v>
          </cell>
        </row>
        <row r="436">
          <cell r="A436" t="str">
            <v>Смена радиатора</v>
          </cell>
          <cell r="L436">
            <v>0</v>
          </cell>
        </row>
        <row r="437">
          <cell r="A437" t="str">
            <v>Ремонт радиатора</v>
          </cell>
          <cell r="L437">
            <v>0</v>
          </cell>
        </row>
        <row r="438">
          <cell r="A438" t="str">
            <v>Демонтаж радиатора</v>
          </cell>
          <cell r="L438">
            <v>0</v>
          </cell>
        </row>
        <row r="439">
          <cell r="A439" t="str">
            <v>Перегруппировка радиатора</v>
          </cell>
          <cell r="L439">
            <v>0</v>
          </cell>
        </row>
        <row r="440">
          <cell r="A440" t="str">
            <v>Врезка сгонов,смена трубопровода ЦО</v>
          </cell>
          <cell r="L440">
            <v>0</v>
          </cell>
        </row>
        <row r="441">
          <cell r="A441" t="str">
            <v>Смена вентиля ЦО</v>
          </cell>
          <cell r="L441">
            <v>0</v>
          </cell>
        </row>
        <row r="442">
          <cell r="A442" t="str">
            <v>Смена сгона,вентиля,врезка ЦО</v>
          </cell>
          <cell r="L442">
            <v>0</v>
          </cell>
        </row>
        <row r="443">
          <cell r="A443" t="str">
            <v>Смена вентиля, сгона ЦО</v>
          </cell>
          <cell r="L443">
            <v>0</v>
          </cell>
        </row>
        <row r="444">
          <cell r="A444" t="str">
            <v>Смена арматуры ЦО</v>
          </cell>
          <cell r="L444">
            <v>0</v>
          </cell>
        </row>
        <row r="445">
          <cell r="A445" t="str">
            <v>Врезка сгонов,смена вентиля  ЦО</v>
          </cell>
          <cell r="L445">
            <v>0</v>
          </cell>
        </row>
        <row r="446">
          <cell r="A446" t="str">
            <v>Смена стояка ЦО</v>
          </cell>
          <cell r="L446">
            <v>0</v>
          </cell>
        </row>
        <row r="447">
          <cell r="A447" t="str">
            <v>Ремонт задвижки</v>
          </cell>
          <cell r="L447">
            <v>0</v>
          </cell>
        </row>
        <row r="448">
          <cell r="A448" t="str">
            <v>Смена задвижки ЦО</v>
          </cell>
          <cell r="L448">
            <v>0</v>
          </cell>
        </row>
        <row r="449">
          <cell r="A449" t="str">
            <v>Опрессовка и промывка ЦО</v>
          </cell>
          <cell r="L449">
            <v>0</v>
          </cell>
        </row>
        <row r="450">
          <cell r="A450" t="str">
            <v>Опрессовка  ЦО</v>
          </cell>
          <cell r="L450">
            <v>5249.940677966102</v>
          </cell>
        </row>
        <row r="451">
          <cell r="A451" t="str">
            <v>Устройство теплоизоляции</v>
          </cell>
          <cell r="L451">
            <v>0</v>
          </cell>
        </row>
        <row r="452">
          <cell r="A452" t="str">
            <v>Устройство звукоизоляции</v>
          </cell>
          <cell r="L452">
            <v>0</v>
          </cell>
        </row>
        <row r="453">
          <cell r="A453" t="str">
            <v>Смена ламп</v>
          </cell>
          <cell r="L453">
            <v>0</v>
          </cell>
        </row>
        <row r="454">
          <cell r="A454" t="str">
            <v>Смена ламп,патронов,выключателей</v>
          </cell>
          <cell r="L454">
            <v>0</v>
          </cell>
        </row>
        <row r="455">
          <cell r="A455" t="str">
            <v>Смена ламп,выключателей</v>
          </cell>
          <cell r="L455">
            <v>0</v>
          </cell>
        </row>
        <row r="456">
          <cell r="A456" t="str">
            <v>Электромонтажные работы</v>
          </cell>
          <cell r="L456">
            <v>0</v>
          </cell>
        </row>
        <row r="457">
          <cell r="A457" t="str">
            <v>Смена выключателей</v>
          </cell>
          <cell r="L457">
            <v>0</v>
          </cell>
        </row>
        <row r="458">
          <cell r="A458" t="str">
            <v>Ремонт групповых щитков</v>
          </cell>
          <cell r="L458">
            <v>0</v>
          </cell>
        </row>
        <row r="459">
          <cell r="A459" t="str">
            <v>Смена электросчетчиков</v>
          </cell>
          <cell r="L459">
            <v>0</v>
          </cell>
        </row>
        <row r="460">
          <cell r="A460" t="str">
            <v>Смена проводки</v>
          </cell>
          <cell r="L460">
            <v>0</v>
          </cell>
        </row>
        <row r="461">
          <cell r="A461" t="str">
            <v>Смена светодиодных ламп</v>
          </cell>
          <cell r="L461">
            <v>0</v>
          </cell>
        </row>
        <row r="462">
          <cell r="A462" t="str">
            <v>Ремонт ВРУ</v>
          </cell>
          <cell r="L462">
            <v>0</v>
          </cell>
        </row>
        <row r="463">
          <cell r="A463" t="str">
            <v>Ремонт машинного отделения</v>
          </cell>
          <cell r="L463">
            <v>0</v>
          </cell>
        </row>
        <row r="464">
          <cell r="A464" t="str">
            <v>Смена газосчетчика</v>
          </cell>
          <cell r="L464">
            <v>0</v>
          </cell>
        </row>
        <row r="465">
          <cell r="A465" t="str">
            <v>Ремонт штукатурки</v>
          </cell>
          <cell r="L465">
            <v>0</v>
          </cell>
        </row>
        <row r="466">
          <cell r="A466" t="str">
            <v>Заделка трещин</v>
          </cell>
          <cell r="L466">
            <v>0</v>
          </cell>
        </row>
        <row r="467">
          <cell r="A467" t="str">
            <v>Заделка температурного шва</v>
          </cell>
          <cell r="L467">
            <v>0</v>
          </cell>
        </row>
        <row r="468">
          <cell r="A468" t="str">
            <v>Утепление проемов</v>
          </cell>
          <cell r="L468">
            <v>0</v>
          </cell>
        </row>
        <row r="469">
          <cell r="A469" t="str">
            <v>Установка почтовых ящиков</v>
          </cell>
          <cell r="L469">
            <v>13904.737288135593</v>
          </cell>
        </row>
        <row r="470">
          <cell r="A470" t="str">
            <v>Ремонт решеток подъездных</v>
          </cell>
          <cell r="L470">
            <v>0</v>
          </cell>
        </row>
        <row r="471">
          <cell r="A471" t="str">
            <v>Сварка решетки</v>
          </cell>
          <cell r="L471">
            <v>0</v>
          </cell>
        </row>
        <row r="472">
          <cell r="A472" t="str">
            <v>Малярные работы</v>
          </cell>
          <cell r="L472">
            <v>0</v>
          </cell>
        </row>
        <row r="473">
          <cell r="A473" t="str">
            <v>Ремонт фасада</v>
          </cell>
          <cell r="L473">
            <v>0</v>
          </cell>
        </row>
        <row r="474">
          <cell r="A474" t="str">
            <v>Ремонт цоколя</v>
          </cell>
          <cell r="L474">
            <v>0</v>
          </cell>
        </row>
        <row r="475">
          <cell r="A475" t="str">
            <v>Ремонт полов</v>
          </cell>
          <cell r="L475">
            <v>0</v>
          </cell>
        </row>
        <row r="476">
          <cell r="A476" t="str">
            <v>Покраска пола</v>
          </cell>
          <cell r="L476">
            <v>0</v>
          </cell>
        </row>
        <row r="477">
          <cell r="A477" t="str">
            <v>Ремонт порога</v>
          </cell>
          <cell r="L477">
            <v>0</v>
          </cell>
        </row>
        <row r="478">
          <cell r="A478" t="str">
            <v>Ремонт тамбура</v>
          </cell>
          <cell r="L478">
            <v>0</v>
          </cell>
        </row>
        <row r="479">
          <cell r="A479" t="str">
            <v>Устройство плитки</v>
          </cell>
          <cell r="L479">
            <v>0</v>
          </cell>
        </row>
        <row r="480">
          <cell r="A480" t="str">
            <v>Установка перил</v>
          </cell>
          <cell r="L480">
            <v>0</v>
          </cell>
        </row>
        <row r="481">
          <cell r="A481" t="str">
            <v>Устройство газонов</v>
          </cell>
          <cell r="L481">
            <v>0</v>
          </cell>
        </row>
        <row r="482">
          <cell r="A482" t="str">
            <v>Кронирование деревьев</v>
          </cell>
          <cell r="L482">
            <v>0</v>
          </cell>
        </row>
        <row r="483">
          <cell r="A483" t="str">
            <v>Снос деревьев</v>
          </cell>
          <cell r="L483">
            <v>3019.983050847458</v>
          </cell>
        </row>
        <row r="484">
          <cell r="A484" t="str">
            <v>Осмотр и оценка зеленых насаждений</v>
          </cell>
          <cell r="L484">
            <v>0</v>
          </cell>
        </row>
        <row r="485">
          <cell r="A485" t="str">
            <v>Ремонт ограждений</v>
          </cell>
          <cell r="L485">
            <v>0</v>
          </cell>
        </row>
        <row r="486">
          <cell r="A486" t="str">
            <v>Устройство ограждений</v>
          </cell>
          <cell r="L486">
            <v>0</v>
          </cell>
        </row>
        <row r="487">
          <cell r="A487" t="str">
            <v>Окраска ограждений</v>
          </cell>
          <cell r="L487">
            <v>274.35593220338984</v>
          </cell>
        </row>
        <row r="488">
          <cell r="A488" t="str">
            <v>Установка скамеек</v>
          </cell>
          <cell r="L488">
            <v>0</v>
          </cell>
        </row>
        <row r="489">
          <cell r="A489" t="str">
            <v>Смена замка</v>
          </cell>
          <cell r="L489">
            <v>0</v>
          </cell>
        </row>
        <row r="490">
          <cell r="A490" t="str">
            <v>Установка замка</v>
          </cell>
          <cell r="L490">
            <v>0</v>
          </cell>
        </row>
        <row r="491">
          <cell r="A491" t="str">
            <v>Смена петель</v>
          </cell>
          <cell r="L491">
            <v>0</v>
          </cell>
        </row>
        <row r="492">
          <cell r="A492" t="str">
            <v>Установка ушек</v>
          </cell>
          <cell r="L492">
            <v>0</v>
          </cell>
        </row>
        <row r="493">
          <cell r="A493" t="str">
            <v>Смена ручек</v>
          </cell>
          <cell r="L493">
            <v>0</v>
          </cell>
        </row>
        <row r="494">
          <cell r="A494" t="str">
            <v>Установка номера дома</v>
          </cell>
          <cell r="L494">
            <v>0</v>
          </cell>
        </row>
        <row r="495">
          <cell r="A495" t="str">
            <v>Установка табличек</v>
          </cell>
          <cell r="L495">
            <v>0</v>
          </cell>
        </row>
        <row r="496">
          <cell r="A496" t="str">
            <v>Установка досок объявлений</v>
          </cell>
          <cell r="L496">
            <v>2236.14406779661</v>
          </cell>
        </row>
        <row r="497">
          <cell r="A497" t="str">
            <v>Установка информационных щитов</v>
          </cell>
          <cell r="L497">
            <v>0</v>
          </cell>
        </row>
        <row r="498">
          <cell r="A498" t="str">
            <v>Ремонт мусоропроводных клапанов</v>
          </cell>
          <cell r="L498">
            <v>0</v>
          </cell>
        </row>
        <row r="499">
          <cell r="A499" t="str">
            <v>Установка мусоропроводных клапанов</v>
          </cell>
          <cell r="L499">
            <v>0</v>
          </cell>
        </row>
        <row r="500">
          <cell r="A500" t="str">
            <v>Установка урн новых</v>
          </cell>
          <cell r="L500">
            <v>0</v>
          </cell>
        </row>
        <row r="501">
          <cell r="A501" t="str">
            <v>Установка урн </v>
          </cell>
          <cell r="L501">
            <v>0</v>
          </cell>
        </row>
        <row r="502">
          <cell r="A502" t="str">
            <v>Ремонт контейнеров</v>
          </cell>
          <cell r="L502">
            <v>0</v>
          </cell>
        </row>
        <row r="503">
          <cell r="A503" t="str">
            <v>Покраска контейнеров</v>
          </cell>
          <cell r="L503">
            <v>0</v>
          </cell>
        </row>
        <row r="504">
          <cell r="A504" t="str">
            <v>Покраска контейнерной площадки</v>
          </cell>
          <cell r="L504">
            <v>0</v>
          </cell>
        </row>
        <row r="505">
          <cell r="A505" t="str">
            <v>Окраска детской площадки</v>
          </cell>
          <cell r="L505">
            <v>0</v>
          </cell>
        </row>
        <row r="506">
          <cell r="A506" t="str">
            <v>Установка бельевой площадки</v>
          </cell>
          <cell r="L506">
            <v>0</v>
          </cell>
        </row>
        <row r="507">
          <cell r="A507" t="str">
            <v>Ямочный ремонт</v>
          </cell>
          <cell r="L507">
            <v>0</v>
          </cell>
        </row>
        <row r="508">
          <cell r="A508" t="str">
            <v>Благоустройство двора</v>
          </cell>
          <cell r="L508">
            <v>0</v>
          </cell>
        </row>
        <row r="509">
          <cell r="A509" t="str">
            <v>Покраска ограждений тумб</v>
          </cell>
          <cell r="L509">
            <v>0</v>
          </cell>
        </row>
        <row r="510">
          <cell r="A510" t="str">
            <v>Установка елки</v>
          </cell>
          <cell r="L510">
            <v>0</v>
          </cell>
        </row>
        <row r="511">
          <cell r="A511" t="str">
            <v>Обследование дома</v>
          </cell>
          <cell r="L511">
            <v>0</v>
          </cell>
        </row>
        <row r="512">
          <cell r="A512" t="str">
            <v>Ремонт замков, доводчиков</v>
          </cell>
          <cell r="L512">
            <v>0</v>
          </cell>
        </row>
        <row r="513">
          <cell r="A513" t="str">
            <v>Техническое обслуживание АППЗ и ДУ</v>
          </cell>
          <cell r="L513">
            <v>0</v>
          </cell>
        </row>
        <row r="514">
          <cell r="A514" t="str">
            <v>Обслуживание насосной станции</v>
          </cell>
          <cell r="L514">
            <v>0</v>
          </cell>
        </row>
        <row r="515">
          <cell r="A515" t="str">
            <v>Ремонтные работы приборов учета</v>
          </cell>
          <cell r="L515">
            <v>0</v>
          </cell>
        </row>
        <row r="516">
          <cell r="A516" t="str">
            <v>Обслуживание ИТП (общедовое имущество)</v>
          </cell>
          <cell r="L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L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L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L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L520">
            <v>0</v>
          </cell>
        </row>
        <row r="521">
          <cell r="A521" t="str">
            <v>Замер  сопротивления изоляции электропроводки</v>
          </cell>
          <cell r="L521">
            <v>0</v>
          </cell>
        </row>
        <row r="522">
          <cell r="A522" t="str">
            <v>Мойка и дезинфекция стволов мусоропровода</v>
          </cell>
          <cell r="L522">
            <v>0</v>
          </cell>
        </row>
        <row r="523">
          <cell r="A523" t="str">
            <v>Устройство узла учета тепловой энергии и теплоносителя</v>
          </cell>
          <cell r="L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L524">
            <v>0</v>
          </cell>
        </row>
        <row r="525">
          <cell r="A525" t="str">
            <v>Ремонт межпанельных швов</v>
          </cell>
          <cell r="L525">
            <v>0</v>
          </cell>
        </row>
        <row r="526">
          <cell r="A526" t="str">
            <v>Замена подъездных оконных блоков</v>
          </cell>
          <cell r="L526">
            <v>0</v>
          </cell>
        </row>
        <row r="527">
          <cell r="A527" t="str">
            <v>Замена подъездных эл.щитовых, замена светильников</v>
          </cell>
          <cell r="L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L528">
            <v>0</v>
          </cell>
        </row>
        <row r="529">
          <cell r="A529" t="str">
            <v>Огнезащита деревянных конструкций жилых домов</v>
          </cell>
          <cell r="L529">
            <v>43690.14</v>
          </cell>
        </row>
        <row r="530">
          <cell r="A530" t="str">
            <v>Изготовление техпаспортов</v>
          </cell>
          <cell r="L530">
            <v>1600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L531">
            <v>17805.239383359054</v>
          </cell>
        </row>
        <row r="532">
          <cell r="A532" t="str">
            <v>3. Расходы по содержанию домового хозяйства и придомовой территории</v>
          </cell>
          <cell r="L532">
            <v>89244.46757806231</v>
          </cell>
        </row>
        <row r="533">
          <cell r="A533" t="str">
            <v>   3.1. Услуги сторонних организаций:</v>
          </cell>
          <cell r="L533">
            <v>12605.280000000002</v>
          </cell>
        </row>
        <row r="534">
          <cell r="A534" t="str">
            <v>Вывоз твердых бытовых отходов</v>
          </cell>
          <cell r="L534">
            <v>11348.680000000002</v>
          </cell>
        </row>
        <row r="535">
          <cell r="A535" t="str">
            <v>Обследование дымоходов и вентканалов</v>
          </cell>
          <cell r="L535">
            <v>0</v>
          </cell>
        </row>
        <row r="536">
          <cell r="A536" t="str">
            <v>Дезинсекция и дератизация</v>
          </cell>
          <cell r="L536">
            <v>1256.6</v>
          </cell>
        </row>
        <row r="537">
          <cell r="A537" t="str">
            <v>Обслуживание ВДГО</v>
          </cell>
          <cell r="L537">
            <v>0</v>
          </cell>
        </row>
        <row r="538">
          <cell r="A538" t="str">
            <v>Затраты по содержанию лифтов</v>
          </cell>
          <cell r="L538">
            <v>0</v>
          </cell>
        </row>
        <row r="539">
          <cell r="A539" t="str">
            <v>    3.2.Услуги жилищных предприятий:</v>
          </cell>
          <cell r="L539">
            <v>76639.18757806231</v>
          </cell>
        </row>
        <row r="540">
          <cell r="A540" t="str">
            <v>Уборка придомовой территории</v>
          </cell>
          <cell r="L540">
            <v>71475.3985780623</v>
          </cell>
        </row>
        <row r="541">
          <cell r="A541" t="str">
            <v>Уборка мусоропровода</v>
          </cell>
          <cell r="L541">
            <v>0</v>
          </cell>
        </row>
        <row r="542">
          <cell r="A542" t="str">
            <v>Уборка лестничных клеток</v>
          </cell>
          <cell r="L542">
            <v>0</v>
          </cell>
        </row>
        <row r="543">
          <cell r="A543" t="str">
            <v>Вывоз крупногабаритного мусора</v>
          </cell>
          <cell r="L543">
            <v>5163.789</v>
          </cell>
        </row>
        <row r="544">
          <cell r="A544" t="str">
            <v>4.Общеэксплуатационные расходы:</v>
          </cell>
          <cell r="L544">
            <v>14922.219459904574</v>
          </cell>
        </row>
        <row r="545">
          <cell r="L545">
            <v>29012.69359322034</v>
          </cell>
        </row>
        <row r="546">
          <cell r="L546">
            <v>11478.759999999998</v>
          </cell>
        </row>
        <row r="547">
          <cell r="L547">
            <v>11414.279999999999</v>
          </cell>
        </row>
        <row r="548">
          <cell r="L548">
            <v>0</v>
          </cell>
        </row>
        <row r="549">
          <cell r="L549">
            <v>64.48</v>
          </cell>
        </row>
        <row r="550">
          <cell r="L550">
            <v>13715.938474576275</v>
          </cell>
        </row>
        <row r="551">
          <cell r="L551">
            <v>12974.946949152545</v>
          </cell>
        </row>
        <row r="552">
          <cell r="L552">
            <v>740.991525423729</v>
          </cell>
        </row>
        <row r="553">
          <cell r="L553">
            <v>3817.9951186440685</v>
          </cell>
        </row>
        <row r="554">
          <cell r="A554" t="str">
            <v>Итого расходов</v>
          </cell>
          <cell r="L554">
            <v>281633.6413704785</v>
          </cell>
        </row>
        <row r="555">
          <cell r="A555" t="str">
            <v>Прочие расходы</v>
          </cell>
          <cell r="L555">
            <v>2731.5424488426406</v>
          </cell>
        </row>
        <row r="556">
          <cell r="A556" t="str">
            <v>Итого стоимость услуг без НДС</v>
          </cell>
          <cell r="L556">
            <v>284365.18381932116</v>
          </cell>
        </row>
        <row r="557">
          <cell r="A557" t="str">
            <v>НДС 18%</v>
          </cell>
          <cell r="L557">
            <v>51185.733087477805</v>
          </cell>
        </row>
        <row r="558">
          <cell r="A558" t="str">
            <v>Стоимость услуг по содержанию и ремонту жилья с НДС</v>
          </cell>
          <cell r="L558">
            <v>335550.91690679896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L560">
            <v>-188940.44201352412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213"/>
  <sheetViews>
    <sheetView zoomScalePageLayoutView="0" workbookViewId="0" topLeftCell="A67">
      <selection activeCell="A204" sqref="A204"/>
    </sheetView>
  </sheetViews>
  <sheetFormatPr defaultColWidth="9.140625" defaultRowHeight="12.75"/>
  <cols>
    <col min="1" max="1" width="80.00390625" style="2" customWidth="1"/>
    <col min="2" max="2" width="13.421875" style="2" customWidth="1"/>
    <col min="3" max="3" width="9.140625" style="3" customWidth="1"/>
    <col min="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3" s="8" customFormat="1" ht="12.75">
      <c r="A5" s="5" t="str">
        <f>'[1]год'!A362</f>
        <v>Адрес</v>
      </c>
      <c r="B5" s="6" t="str">
        <f>'[1]год'!L362</f>
        <v>Айская 81</v>
      </c>
      <c r="C5" s="7"/>
    </row>
    <row r="6" spans="1:3" s="12" customFormat="1" ht="12.75">
      <c r="A6" s="9" t="str">
        <f>'[1]год'!A363</f>
        <v>Статьи доходов</v>
      </c>
      <c r="B6" s="10" t="str">
        <f>'[1]год'!L363</f>
        <v>Сумма</v>
      </c>
      <c r="C6" s="11"/>
    </row>
    <row r="7" spans="1:3" s="16" customFormat="1" ht="20.25" customHeight="1">
      <c r="A7" s="13" t="str">
        <f>'[1]год'!A364</f>
        <v>Задолженность на 01.01.2013 г.</v>
      </c>
      <c r="B7" s="14">
        <f>'[1]год'!L364</f>
        <v>18456.763851468044</v>
      </c>
      <c r="C7" s="15"/>
    </row>
    <row r="8" spans="1:3" s="16" customFormat="1" ht="12.75" customHeight="1">
      <c r="A8" s="17" t="str">
        <f>'[1]год'!A365</f>
        <v>Начислено населению</v>
      </c>
      <c r="B8" s="14">
        <f>'[1]год'!L365</f>
        <v>242693.76</v>
      </c>
      <c r="C8" s="15"/>
    </row>
    <row r="9" spans="1:3" s="16" customFormat="1" ht="12" customHeight="1">
      <c r="A9" s="17" t="str">
        <f>'[1]год'!A366</f>
        <v>Поступление населения</v>
      </c>
      <c r="B9" s="14">
        <f>'[1]год'!L366</f>
        <v>227173.03000000003</v>
      </c>
      <c r="C9" s="15"/>
    </row>
    <row r="10" spans="1:3" s="12" customFormat="1" ht="12.75">
      <c r="A10" s="18" t="str">
        <f>'[1]год'!A367</f>
        <v>Начислено арендаторам</v>
      </c>
      <c r="B10" s="19">
        <f>'[1]год'!L367</f>
        <v>22570.440414507775</v>
      </c>
      <c r="C10" s="11"/>
    </row>
    <row r="11" spans="1:3" s="12" customFormat="1" ht="12.75">
      <c r="A11" s="18" t="str">
        <f>'[1]год'!A368</f>
        <v>Поступление арендаторов</v>
      </c>
      <c r="B11" s="19">
        <f>'[1]год'!L368</f>
        <v>30118.989999999998</v>
      </c>
      <c r="C11" s="11"/>
    </row>
    <row r="12" spans="1:3" s="22" customFormat="1" ht="12.75">
      <c r="A12" s="20" t="str">
        <f>'[1]год'!A369</f>
        <v>Начислено за рекламу</v>
      </c>
      <c r="B12" s="19">
        <f>'[1]год'!L369</f>
        <v>1175.8981001727116</v>
      </c>
      <c r="C12" s="21"/>
    </row>
    <row r="13" spans="1:3" s="22" customFormat="1" ht="12.75">
      <c r="A13" s="20" t="str">
        <f>'[1]год'!A370</f>
        <v>Поступление за рекламу</v>
      </c>
      <c r="B13" s="19">
        <f>'[1]год'!L370</f>
        <v>1175.8981001727116</v>
      </c>
      <c r="C13" s="21"/>
    </row>
    <row r="14" spans="1:3" s="12" customFormat="1" ht="12.75">
      <c r="A14" s="17" t="str">
        <f>'[1]год'!A371</f>
        <v>Поступление</v>
      </c>
      <c r="B14" s="19">
        <f>'[1]год'!L371</f>
        <v>258467.91810017274</v>
      </c>
      <c r="C14" s="11"/>
    </row>
    <row r="15" spans="1:3" s="12" customFormat="1" ht="12.75">
      <c r="A15" s="18" t="str">
        <f>'[1]год'!A372</f>
        <v>Задолженность на 31.12.2013 г.</v>
      </c>
      <c r="B15" s="19">
        <f>'[1]год'!L372</f>
        <v>26428.944265975762</v>
      </c>
      <c r="C15" s="11"/>
    </row>
    <row r="16" spans="1:3" s="12" customFormat="1" ht="12.75">
      <c r="A16" s="9" t="str">
        <f>'[1]год'!A373</f>
        <v>Статьи расходов</v>
      </c>
      <c r="B16" s="23"/>
      <c r="C16" s="11"/>
    </row>
    <row r="17" spans="1:2" s="24" customFormat="1" ht="12.75">
      <c r="A17" s="13" t="str">
        <f>'[1]год'!A374</f>
        <v>Сальдо на 31.12.2012 г</v>
      </c>
      <c r="B17" s="23">
        <f>'[1]год'!L374</f>
        <v>-111857.44320689791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'[1]год'!L375</f>
        <v>130649.02135593221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'[1]год'!L376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'[1]год'!L377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'[1]год'!L378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'[1]год'!L379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'[1]год'!L380</f>
        <v>32755.76271186441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'[1]год'!L381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'[1]год'!L382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'[1]год'!L383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'[1]год'!L384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'[1]год'!L385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'[1]год'!L386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'[1]год'!L387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'[1]год'!L388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'[1]год'!L389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'[1]год'!L390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'[1]год'!L391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'[1]год'!L392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'[1]год'!L393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'[1]год'!L394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'[1]год'!L395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'[1]год'!L396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'[1]год'!L397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'[1]год'!L398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'[1]год'!L399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'[1]год'!L400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'[1]год'!L401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'[1]год'!L402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'[1]год'!L403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'[1]год'!L404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'[1]год'!L405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'[1]год'!L406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'[1]год'!L407</f>
        <v>4666.661016949152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'[1]год'!L408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'[1]год'!L409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'[1]год'!L410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'[1]год'!L411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'[1]год'!L412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'[1]год'!L413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'[1]год'!L414</f>
        <v>0</v>
      </c>
    </row>
    <row r="58" spans="1:2" s="28" customFormat="1" ht="12.75">
      <c r="A58" s="27" t="str">
        <f>'[1]год'!A415</f>
        <v>Смена сгона</v>
      </c>
      <c r="B58" s="23">
        <f>'[1]год'!L415</f>
        <v>2193.1525423728817</v>
      </c>
    </row>
    <row r="59" spans="1:2" s="28" customFormat="1" ht="12.75" hidden="1">
      <c r="A59" s="27" t="str">
        <f>'[1]год'!A416</f>
        <v>Смена вентиля ХВС</v>
      </c>
      <c r="B59" s="23">
        <f>'[1]год'!L416</f>
        <v>0</v>
      </c>
    </row>
    <row r="60" spans="1:2" s="28" customFormat="1" ht="12.75">
      <c r="A60" s="27" t="str">
        <f>'[1]год'!A417</f>
        <v>Смена вентиля </v>
      </c>
      <c r="B60" s="23">
        <f>'[1]год'!L417</f>
        <v>6971.483050847458</v>
      </c>
    </row>
    <row r="61" spans="1:2" s="28" customFormat="1" ht="12.75" hidden="1">
      <c r="A61" s="27" t="str">
        <f>'[1]год'!A418</f>
        <v>Смена арматуры ГВС</v>
      </c>
      <c r="B61" s="23">
        <f>'[1]год'!L418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'[1]год'!L419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'[1]год'!L420</f>
        <v>0</v>
      </c>
    </row>
    <row r="64" spans="1:2" s="28" customFormat="1" ht="12.75">
      <c r="A64" s="27" t="str">
        <f>'[1]год'!A421</f>
        <v>Смена полотенцесушителя</v>
      </c>
      <c r="B64" s="23">
        <f>'[1]год'!L421</f>
        <v>5346.838983050848</v>
      </c>
    </row>
    <row r="65" spans="1:2" s="28" customFormat="1" ht="12.75" hidden="1">
      <c r="A65" s="27" t="str">
        <f>'[1]год'!A422</f>
        <v>Смена умывальников</v>
      </c>
      <c r="B65" s="23">
        <f>'[1]год'!L422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'[1]год'!L423</f>
        <v>0</v>
      </c>
    </row>
    <row r="67" spans="1:2" s="28" customFormat="1" ht="12.75">
      <c r="A67" s="27" t="str">
        <f>'[1]год'!A424</f>
        <v>Установка водомера</v>
      </c>
      <c r="B67" s="23">
        <f>'[1]год'!L424</f>
        <v>6963.000000000001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'[1]год'!L425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'[1]год'!L426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'[1]год'!L427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'[1]год'!L428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'[1]год'!L429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'[1]год'!L430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'[1]год'!L431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'[1]год'!L432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'[1]год'!L433</f>
        <v>1776.8220338983053</v>
      </c>
    </row>
    <row r="77" spans="1:2" s="28" customFormat="1" ht="12.75" hidden="1">
      <c r="A77" s="27" t="str">
        <f>'[1]год'!A434</f>
        <v>Ремонт ЦО</v>
      </c>
      <c r="B77" s="23">
        <f>'[1]год'!L434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'[1]год'!L435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'[1]год'!L436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'[1]год'!L437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'[1]год'!L438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'[1]год'!L439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'[1]год'!L440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'[1]год'!L441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'[1]год'!L442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'[1]год'!L443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'[1]год'!L444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'[1]год'!L445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'[1]год'!L446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'[1]год'!L447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'[1]год'!L448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'[1]год'!L449</f>
        <v>0</v>
      </c>
    </row>
    <row r="93" spans="1:2" s="28" customFormat="1" ht="12.75">
      <c r="A93" s="27" t="str">
        <f>'[1]год'!A450</f>
        <v>Опрессовка  ЦО</v>
      </c>
      <c r="B93" s="23">
        <f>'[1]год'!L450</f>
        <v>5249.940677966102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'[1]год'!L451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'[1]год'!L452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'[1]год'!L453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'[1]год'!L454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'[1]год'!L455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'[1]год'!L456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'[1]год'!L457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'[1]год'!L458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'[1]год'!L459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'[1]год'!L460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'[1]год'!L461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'[1]год'!L462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'[1]год'!L463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'[1]год'!L464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'[1]год'!L465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'[1]год'!L466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'[1]год'!L467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'[1]год'!L468</f>
        <v>0</v>
      </c>
    </row>
    <row r="112" spans="1:2" s="28" customFormat="1" ht="12.75">
      <c r="A112" s="27" t="str">
        <f>'[1]год'!A469</f>
        <v>Установка почтовых ящиков</v>
      </c>
      <c r="B112" s="23">
        <f>'[1]год'!L469</f>
        <v>13904.737288135593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'[1]год'!L470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'[1]год'!L471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'[1]год'!L472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'[1]год'!L473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'[1]год'!L474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'[1]год'!L475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'[1]год'!L476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'[1]год'!L477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'[1]год'!L478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'[1]год'!L479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'[1]год'!L480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'[1]год'!L481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'[1]год'!L482</f>
        <v>0</v>
      </c>
    </row>
    <row r="126" spans="1:2" s="28" customFormat="1" ht="12.75">
      <c r="A126" s="27" t="str">
        <f>'[1]год'!A483</f>
        <v>Снос деревьев</v>
      </c>
      <c r="B126" s="23">
        <f>'[1]год'!L483</f>
        <v>3019.983050847458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'[1]год'!L484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'[1]год'!L485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'[1]год'!L486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'[1]год'!L487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'[1]год'!L488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'[1]год'!L489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'[1]год'!L490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'[1]год'!L491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'[1]год'!L492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'[1]год'!L493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'[1]год'!L494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'[1]год'!L495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'[1]год'!L496</f>
        <v>2236.14406779661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'[1]год'!L497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'[1]год'!L498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'[1]год'!L499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'[1]год'!L500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'[1]год'!L501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'[1]год'!L502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'[1]год'!L503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'[1]год'!L504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'[1]год'!L505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'[1]год'!L506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'[1]год'!L507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'[1]год'!L508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'[1]год'!L509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'[1]год'!L510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'[1]год'!L511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'[1]год'!L512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'[1]год'!L513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'[1]год'!L514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'[1]год'!L515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'[1]год'!L516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'[1]год'!L517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'[1]год'!L518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'[1]год'!L519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'[1]год'!L520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'[1]год'!L521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'[1]год'!L522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'[1]год'!L523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'[1]год'!L524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'[1]год'!L525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'[1]год'!L526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'[1]год'!L527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'[1]год'!L528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'[1]год'!L529</f>
        <v>43690.14</v>
      </c>
    </row>
    <row r="173" spans="1:2" s="28" customFormat="1" ht="12.75">
      <c r="A173" s="27" t="str">
        <f>'[1]год'!A530</f>
        <v>Изготовление техпаспортов</v>
      </c>
      <c r="B173" s="23">
        <f>'[1]год'!L530</f>
        <v>1600</v>
      </c>
    </row>
    <row r="174" spans="1:3" s="33" customFormat="1" ht="19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'[1]год'!L531</f>
        <v>17805.239383359054</v>
      </c>
      <c r="C174" s="32"/>
    </row>
    <row r="175" spans="1: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'[1]год'!L532</f>
        <v>89244.46757806231</v>
      </c>
      <c r="C175" s="34"/>
    </row>
    <row r="176" spans="1:3" s="35" customFormat="1" ht="12.75">
      <c r="A176" s="17" t="str">
        <f>'[1]год'!A533</f>
        <v>   3.1. Услуги сторонних организаций:</v>
      </c>
      <c r="B176" s="26">
        <f>'[1]год'!L533</f>
        <v>12605.280000000002</v>
      </c>
      <c r="C176" s="34"/>
    </row>
    <row r="177" spans="1:2" ht="12.75">
      <c r="A177" s="36" t="str">
        <f>'[1]год'!A534</f>
        <v>Вывоз твердых бытовых отходов</v>
      </c>
      <c r="B177" s="37">
        <f>'[1]год'!L534</f>
        <v>11348.680000000002</v>
      </c>
    </row>
    <row r="178" spans="1:3" s="40" customFormat="1" ht="12.75" hidden="1">
      <c r="A178" s="38" t="str">
        <f>'[1]год'!A535</f>
        <v>Обследование дымоходов и вентканалов</v>
      </c>
      <c r="B178" s="37">
        <f>'[1]год'!L535</f>
        <v>0</v>
      </c>
      <c r="C178" s="39"/>
    </row>
    <row r="179" spans="1:2" ht="12.75">
      <c r="A179" s="36" t="str">
        <f>'[1]год'!A536</f>
        <v>Дезинсекция и дератизация</v>
      </c>
      <c r="B179" s="37">
        <f>'[1]год'!L536</f>
        <v>1256.6</v>
      </c>
    </row>
    <row r="180" spans="1:2" ht="12.75" hidden="1">
      <c r="A180" s="36" t="str">
        <f>'[1]год'!A537</f>
        <v>Обслуживание ВДГО</v>
      </c>
      <c r="B180" s="41">
        <f>'[1]год'!L537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'[1]год'!L538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'[1]год'!L539</f>
        <v>76639.18757806231</v>
      </c>
    </row>
    <row r="183" spans="1:2" ht="12.75">
      <c r="A183" s="36" t="str">
        <f>'[1]год'!A540</f>
        <v>Уборка придомовой территории</v>
      </c>
      <c r="B183" s="37">
        <f>'[1]год'!L540</f>
        <v>71475.3985780623</v>
      </c>
    </row>
    <row r="184" spans="1:2" ht="12.75" hidden="1">
      <c r="A184" s="36" t="str">
        <f>'[1]год'!A541</f>
        <v>Уборка мусоропровода</v>
      </c>
      <c r="B184" s="37">
        <f>'[1]год'!L541</f>
        <v>0</v>
      </c>
    </row>
    <row r="185" spans="1:3" s="43" customFormat="1" ht="15" customHeight="1" hidden="1">
      <c r="A185" s="38" t="str">
        <f>'[1]год'!A542</f>
        <v>Уборка лестничных клеток</v>
      </c>
      <c r="B185" s="37">
        <f>'[1]год'!L542</f>
        <v>0</v>
      </c>
      <c r="C185" s="42"/>
    </row>
    <row r="186" spans="1:2" ht="12.75">
      <c r="A186" s="36" t="str">
        <f>'[1]год'!A543</f>
        <v>Вывоз крупногабаритного мусора</v>
      </c>
      <c r="B186" s="37">
        <f>'[1]год'!L543</f>
        <v>5163.789</v>
      </c>
    </row>
    <row r="187" spans="1:3" s="33" customFormat="1" ht="12.75">
      <c r="A187" s="17" t="str">
        <f>'[1]год'!A544</f>
        <v>4.Общеэксплуатационные расходы:</v>
      </c>
      <c r="B187" s="26">
        <f>'[1]год'!L544</f>
        <v>14922.219459904574</v>
      </c>
      <c r="C187" s="32"/>
    </row>
    <row r="188" spans="1:3" s="33" customFormat="1" ht="12.75">
      <c r="A188" s="17" t="s">
        <v>3</v>
      </c>
      <c r="B188" s="26">
        <f>'[1]год'!L545</f>
        <v>29012.69359322034</v>
      </c>
      <c r="C188" s="32"/>
    </row>
    <row r="189" spans="1:3" s="33" customFormat="1" ht="12.75">
      <c r="A189" s="36" t="s">
        <v>4</v>
      </c>
      <c r="B189" s="37">
        <f>'[1]год'!L546</f>
        <v>11478.759999999998</v>
      </c>
      <c r="C189" s="32"/>
    </row>
    <row r="190" spans="1:3" s="33" customFormat="1" ht="12.75" hidden="1">
      <c r="A190" s="36" t="s">
        <v>5</v>
      </c>
      <c r="B190" s="37">
        <f>'[1]год'!L547</f>
        <v>11414.279999999999</v>
      </c>
      <c r="C190" s="32"/>
    </row>
    <row r="191" spans="1:3" s="33" customFormat="1" ht="12.75" hidden="1">
      <c r="A191" s="27" t="s">
        <v>6</v>
      </c>
      <c r="B191" s="37">
        <f>'[1]год'!L548</f>
        <v>0</v>
      </c>
      <c r="C191" s="32"/>
    </row>
    <row r="192" spans="1:3" s="33" customFormat="1" ht="12.75" hidden="1">
      <c r="A192" s="36" t="s">
        <v>7</v>
      </c>
      <c r="B192" s="37">
        <f>'[1]год'!L549</f>
        <v>64.48</v>
      </c>
      <c r="C192" s="32"/>
    </row>
    <row r="193" spans="1:3" s="33" customFormat="1" ht="12.75">
      <c r="A193" s="36" t="s">
        <v>8</v>
      </c>
      <c r="B193" s="37">
        <f>'[1]год'!L550</f>
        <v>13715.938474576275</v>
      </c>
      <c r="C193" s="32"/>
    </row>
    <row r="194" spans="1:3" s="33" customFormat="1" ht="12.75">
      <c r="A194" s="36" t="s">
        <v>9</v>
      </c>
      <c r="B194" s="37">
        <f>'[1]год'!L551</f>
        <v>12974.946949152545</v>
      </c>
      <c r="C194" s="32"/>
    </row>
    <row r="195" spans="1:3" s="33" customFormat="1" ht="25.5">
      <c r="A195" s="36" t="s">
        <v>10</v>
      </c>
      <c r="B195" s="37">
        <f>'[1]год'!L552</f>
        <v>740.991525423729</v>
      </c>
      <c r="C195" s="32"/>
    </row>
    <row r="196" spans="1:3" s="33" customFormat="1" ht="12.75">
      <c r="A196" s="36" t="s">
        <v>11</v>
      </c>
      <c r="B196" s="37">
        <f>'[1]год'!L553</f>
        <v>3817.9951186440685</v>
      </c>
      <c r="C196" s="32"/>
    </row>
    <row r="197" spans="1:2" ht="12.75">
      <c r="A197" s="17" t="str">
        <f>'[1]год'!A554</f>
        <v>Итого расходов</v>
      </c>
      <c r="B197" s="26">
        <f>'[1]год'!L554</f>
        <v>281633.6413704785</v>
      </c>
    </row>
    <row r="198" spans="1:2" ht="12.75">
      <c r="A198" s="36" t="str">
        <f>'[1]год'!A555</f>
        <v>Прочие расходы</v>
      </c>
      <c r="B198" s="37">
        <f>'[1]год'!L555</f>
        <v>2731.5424488426406</v>
      </c>
    </row>
    <row r="199" spans="1:2" ht="12.75">
      <c r="A199" s="17" t="str">
        <f>'[1]год'!A556</f>
        <v>Итого стоимость услуг без НДС</v>
      </c>
      <c r="B199" s="26">
        <f>'[1]год'!L556</f>
        <v>284365.18381932116</v>
      </c>
    </row>
    <row r="200" spans="1:2" ht="12.75" hidden="1">
      <c r="A200" s="36" t="str">
        <f>'[1]год'!A557</f>
        <v>НДС 18%</v>
      </c>
      <c r="B200" s="37">
        <f>'[1]год'!L557</f>
        <v>51185.733087477805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'[1]год'!L558</f>
        <v>335550.91690679896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'[1]год'!L559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'[1]год'!L560</f>
        <v>-188940.44201352412</v>
      </c>
    </row>
    <row r="204" ht="5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37">
      <selection activeCell="F54" sqref="F54"/>
    </sheetView>
  </sheetViews>
  <sheetFormatPr defaultColWidth="9.140625" defaultRowHeight="12.75"/>
  <cols>
    <col min="1" max="1" width="80.0039062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'[1]год'!L362</f>
        <v>Айская 81</v>
      </c>
    </row>
    <row r="5" spans="1:2" ht="12.75">
      <c r="A5" s="9" t="str">
        <f>'[1]год'!A363</f>
        <v>Статьи доходов</v>
      </c>
      <c r="B5" s="10" t="str">
        <f>'[1]год'!L363</f>
        <v>Сумма</v>
      </c>
    </row>
    <row r="6" spans="1:2" ht="12.75">
      <c r="A6" s="13" t="str">
        <f>'[1]год'!A364</f>
        <v>Задолженность на 01.01.2013 г.</v>
      </c>
      <c r="B6" s="14">
        <f>'[1]год'!L364</f>
        <v>18456.763851468044</v>
      </c>
    </row>
    <row r="7" spans="1:2" ht="12.75">
      <c r="A7" s="17" t="str">
        <f>'[1]год'!A365</f>
        <v>Начислено населению</v>
      </c>
      <c r="B7" s="14">
        <f>'[1]год'!L365</f>
        <v>242693.76</v>
      </c>
    </row>
    <row r="8" spans="1:2" ht="12.75">
      <c r="A8" s="17" t="str">
        <f>'[1]год'!A366</f>
        <v>Поступление населения</v>
      </c>
      <c r="B8" s="14">
        <f>'[1]год'!L366</f>
        <v>227173.03000000003</v>
      </c>
    </row>
    <row r="9" spans="1:2" ht="12.75">
      <c r="A9" s="18" t="str">
        <f>'[1]год'!A367</f>
        <v>Начислено арендаторам</v>
      </c>
      <c r="B9" s="19">
        <f>'[1]год'!L367</f>
        <v>22570.440414507775</v>
      </c>
    </row>
    <row r="10" spans="1:2" ht="12.75">
      <c r="A10" s="18" t="str">
        <f>'[1]год'!A368</f>
        <v>Поступление арендаторов</v>
      </c>
      <c r="B10" s="19">
        <f>'[1]год'!L368</f>
        <v>30118.989999999998</v>
      </c>
    </row>
    <row r="11" spans="1:2" ht="12.75">
      <c r="A11" s="20" t="str">
        <f>'[1]год'!A369</f>
        <v>Начислено за рекламу</v>
      </c>
      <c r="B11" s="19">
        <f>'[1]год'!L369</f>
        <v>1175.8981001727116</v>
      </c>
    </row>
    <row r="12" spans="1:2" ht="12.75">
      <c r="A12" s="20" t="str">
        <f>'[1]год'!A370</f>
        <v>Поступление за рекламу</v>
      </c>
      <c r="B12" s="19">
        <f>'[1]год'!L370</f>
        <v>1175.8981001727116</v>
      </c>
    </row>
    <row r="13" spans="1:2" ht="12.75">
      <c r="A13" s="17" t="str">
        <f>'[1]год'!A371</f>
        <v>Поступление</v>
      </c>
      <c r="B13" s="19">
        <f>'[1]год'!L371</f>
        <v>258467.91810017274</v>
      </c>
    </row>
    <row r="14" spans="1:2" ht="12.75">
      <c r="A14" s="18" t="str">
        <f>'[1]год'!A372</f>
        <v>Задолженность на 31.12.2013 г.</v>
      </c>
      <c r="B14" s="19">
        <f>'[1]год'!L372</f>
        <v>26428.944265975762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'[1]год'!L374</f>
        <v>-111857.44320689791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'[1]год'!L375</f>
        <v>130649.02135593221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'[1]год'!L380</f>
        <v>32755.76271186441</v>
      </c>
    </row>
    <row r="19" spans="1:2" ht="12.75">
      <c r="A19" s="27" t="str">
        <f>'[1]год'!A407</f>
        <v>Смена трубопровода</v>
      </c>
      <c r="B19" s="23">
        <f>'[1]год'!L407</f>
        <v>4666.661016949152</v>
      </c>
    </row>
    <row r="20" spans="1:2" ht="12.75">
      <c r="A20" s="27" t="str">
        <f>'[1]год'!A415</f>
        <v>Смена сгона</v>
      </c>
      <c r="B20" s="23">
        <f>'[1]год'!L415</f>
        <v>2193.1525423728817</v>
      </c>
    </row>
    <row r="21" spans="1:2" ht="12.75">
      <c r="A21" s="27" t="str">
        <f>'[1]год'!A417</f>
        <v>Смена вентиля </v>
      </c>
      <c r="B21" s="23">
        <f>'[1]год'!L417</f>
        <v>6971.483050847458</v>
      </c>
    </row>
    <row r="22" spans="1:2" ht="12.75">
      <c r="A22" s="27" t="str">
        <f>'[1]год'!A421</f>
        <v>Смена полотенцесушителя</v>
      </c>
      <c r="B22" s="23">
        <f>'[1]год'!L421</f>
        <v>5346.838983050848</v>
      </c>
    </row>
    <row r="23" spans="1:2" ht="12.75">
      <c r="A23" s="27" t="str">
        <f>'[1]год'!A424</f>
        <v>Установка водомера</v>
      </c>
      <c r="B23" s="23">
        <f>'[1]год'!L424</f>
        <v>6963.000000000001</v>
      </c>
    </row>
    <row r="24" spans="1:2" ht="12.75">
      <c r="A24" s="27" t="str">
        <f>'[1]год'!A433</f>
        <v>Ремонт ЦО (смена труб)</v>
      </c>
      <c r="B24" s="23">
        <f>'[1]год'!L433</f>
        <v>1776.8220338983053</v>
      </c>
    </row>
    <row r="25" spans="1:2" ht="12.75">
      <c r="A25" s="27" t="str">
        <f>'[1]год'!A450</f>
        <v>Опрессовка  ЦО</v>
      </c>
      <c r="B25" s="23">
        <f>'[1]год'!L450</f>
        <v>5249.940677966102</v>
      </c>
    </row>
    <row r="26" spans="1:2" ht="12.75">
      <c r="A26" s="27" t="str">
        <f>'[1]год'!A469</f>
        <v>Установка почтовых ящиков</v>
      </c>
      <c r="B26" s="23">
        <f>'[1]год'!L469</f>
        <v>13904.737288135593</v>
      </c>
    </row>
    <row r="27" spans="1:2" ht="12.75">
      <c r="A27" s="27" t="str">
        <f>'[1]год'!A483</f>
        <v>Снос деревьев</v>
      </c>
      <c r="B27" s="23">
        <f>'[1]год'!L483</f>
        <v>3019.983050847458</v>
      </c>
    </row>
    <row r="28" spans="1:2" ht="12.75">
      <c r="A28" s="27" t="str">
        <f>'[1]год'!A487</f>
        <v>Окраска ограждений</v>
      </c>
      <c r="B28" s="23">
        <f>'[1]год'!L487</f>
        <v>274.35593220338984</v>
      </c>
    </row>
    <row r="29" spans="1:2" ht="12.75">
      <c r="A29" s="27" t="str">
        <f>'[1]год'!A496</f>
        <v>Установка досок объявлений</v>
      </c>
      <c r="B29" s="23">
        <f>'[1]год'!L496</f>
        <v>2236.14406779661</v>
      </c>
    </row>
    <row r="30" spans="1:2" ht="12.75">
      <c r="A30" s="27" t="str">
        <f>'[1]год'!A529</f>
        <v>Огнезащита деревянных конструкций жилых домов</v>
      </c>
      <c r="B30" s="23">
        <f>'[1]год'!L529</f>
        <v>43690.14</v>
      </c>
    </row>
    <row r="31" spans="1:2" ht="12.75">
      <c r="A31" s="27" t="str">
        <f>'[1]год'!A530</f>
        <v>Изготовление техпаспортов</v>
      </c>
      <c r="B31" s="23">
        <f>'[1]год'!L530</f>
        <v>1600</v>
      </c>
    </row>
    <row r="32" spans="1:2" ht="25.5">
      <c r="A32" s="31" t="str">
        <f>'[1]год'!A531</f>
        <v>2. Расходы по техническому обслуживанию, в т.ч. аварийно-ремонтная служба</v>
      </c>
      <c r="B32" s="26">
        <f>'[1]год'!L531</f>
        <v>17805.239383359054</v>
      </c>
    </row>
    <row r="33" spans="1:2" ht="12.75">
      <c r="A33" s="25" t="str">
        <f>'[1]год'!A532</f>
        <v>3. Расходы по содержанию домового хозяйства и придомовой территории</v>
      </c>
      <c r="B33" s="26">
        <f>'[1]год'!L532</f>
        <v>89244.46757806231</v>
      </c>
    </row>
    <row r="34" spans="1:2" ht="12.75">
      <c r="A34" s="17" t="str">
        <f>'[1]год'!A533</f>
        <v>   3.1. Услуги сторонних организаций:</v>
      </c>
      <c r="B34" s="26">
        <f>'[1]год'!L533</f>
        <v>12605.280000000002</v>
      </c>
    </row>
    <row r="35" spans="1:2" ht="12.75">
      <c r="A35" s="36" t="str">
        <f>'[1]год'!A534</f>
        <v>Вывоз твердых бытовых отходов</v>
      </c>
      <c r="B35" s="37">
        <f>'[1]год'!L534</f>
        <v>11348.680000000002</v>
      </c>
    </row>
    <row r="36" spans="1:2" ht="12.75">
      <c r="A36" s="36" t="str">
        <f>'[1]год'!A536</f>
        <v>Дезинсекция и дератизация</v>
      </c>
      <c r="B36" s="37">
        <f>'[1]год'!L536</f>
        <v>1256.6</v>
      </c>
    </row>
    <row r="37" spans="1:2" ht="12.75">
      <c r="A37" s="17" t="str">
        <f>'[1]год'!A539</f>
        <v>    3.2.Услуги жилищных предприятий:</v>
      </c>
      <c r="B37" s="26">
        <f>'[1]год'!L539</f>
        <v>76639.18757806231</v>
      </c>
    </row>
    <row r="38" spans="1:2" ht="12.75">
      <c r="A38" s="36" t="str">
        <f>'[1]год'!A540</f>
        <v>Уборка придомовой территории</v>
      </c>
      <c r="B38" s="37">
        <f>'[1]год'!L540</f>
        <v>71475.3985780623</v>
      </c>
    </row>
    <row r="39" spans="1:2" ht="12.75">
      <c r="A39" s="36" t="str">
        <f>'[1]год'!A543</f>
        <v>Вывоз крупногабаритного мусора</v>
      </c>
      <c r="B39" s="37">
        <f>'[1]год'!L543</f>
        <v>5163.789</v>
      </c>
    </row>
    <row r="40" spans="1:2" ht="12.75">
      <c r="A40" s="17" t="str">
        <f>'[1]год'!A544</f>
        <v>4.Общеэксплуатационные расходы:</v>
      </c>
      <c r="B40" s="26">
        <f>'[1]год'!L544</f>
        <v>14922.219459904574</v>
      </c>
    </row>
    <row r="41" spans="1:2" ht="12.75">
      <c r="A41" s="17" t="s">
        <v>3</v>
      </c>
      <c r="B41" s="26">
        <f>'[1]год'!L545</f>
        <v>29012.69359322034</v>
      </c>
    </row>
    <row r="42" spans="1:2" ht="12.75">
      <c r="A42" s="36" t="s">
        <v>4</v>
      </c>
      <c r="B42" s="37">
        <f>'[1]год'!L546</f>
        <v>11478.759999999998</v>
      </c>
    </row>
    <row r="43" spans="1:2" ht="12.75">
      <c r="A43" s="36" t="s">
        <v>5</v>
      </c>
      <c r="B43" s="37">
        <f>'[1]год'!L547</f>
        <v>11414.279999999999</v>
      </c>
    </row>
    <row r="44" spans="1:2" ht="12.75">
      <c r="A44" s="36" t="s">
        <v>7</v>
      </c>
      <c r="B44" s="37">
        <f>'[1]год'!L549</f>
        <v>64.48</v>
      </c>
    </row>
    <row r="45" spans="1:2" ht="12.75">
      <c r="A45" s="36" t="s">
        <v>8</v>
      </c>
      <c r="B45" s="37">
        <f>'[1]год'!L550</f>
        <v>13715.938474576275</v>
      </c>
    </row>
    <row r="46" spans="1:2" ht="12.75">
      <c r="A46" s="36" t="s">
        <v>9</v>
      </c>
      <c r="B46" s="37">
        <f>'[1]год'!L551</f>
        <v>12974.946949152545</v>
      </c>
    </row>
    <row r="47" spans="1:2" ht="25.5">
      <c r="A47" s="36" t="s">
        <v>10</v>
      </c>
      <c r="B47" s="37">
        <f>'[1]год'!L552</f>
        <v>740.991525423729</v>
      </c>
    </row>
    <row r="48" spans="1:2" ht="12.75">
      <c r="A48" s="36" t="s">
        <v>11</v>
      </c>
      <c r="B48" s="37">
        <f>'[1]год'!L553</f>
        <v>3817.9951186440685</v>
      </c>
    </row>
    <row r="49" spans="1:2" ht="12.75">
      <c r="A49" s="17" t="str">
        <f>'[1]год'!A554</f>
        <v>Итого расходов</v>
      </c>
      <c r="B49" s="26">
        <f>'[1]год'!L554</f>
        <v>281633.6413704785</v>
      </c>
    </row>
    <row r="50" spans="1:2" ht="12.75">
      <c r="A50" s="36" t="str">
        <f>'[1]год'!A555</f>
        <v>Прочие расходы</v>
      </c>
      <c r="B50" s="37">
        <f>'[1]год'!L555</f>
        <v>2731.5424488426406</v>
      </c>
    </row>
    <row r="51" spans="1:2" ht="12.75">
      <c r="A51" s="17" t="str">
        <f>'[1]год'!A556</f>
        <v>Итого стоимость услуг без НДС</v>
      </c>
      <c r="B51" s="26">
        <f>'[1]год'!L556</f>
        <v>284365.18381932116</v>
      </c>
    </row>
    <row r="52" spans="1:2" ht="12.75">
      <c r="A52" s="36" t="str">
        <f>'[1]год'!A557</f>
        <v>НДС 18%</v>
      </c>
      <c r="B52" s="37">
        <f>'[1]год'!L557</f>
        <v>51185.733087477805</v>
      </c>
    </row>
    <row r="53" spans="1:2" ht="12.75">
      <c r="A53" s="17" t="str">
        <f>'[1]год'!A558</f>
        <v>Стоимость услуг по содержанию и ремонту жилья с НДС</v>
      </c>
      <c r="B53" s="26">
        <f>'[1]год'!L558</f>
        <v>335550.91690679896</v>
      </c>
    </row>
    <row r="54" spans="1:2" ht="12.75">
      <c r="A54" s="46" t="str">
        <f>'[1]год'!A560</f>
        <v>Финансовый результат (-перерасход, +неосвоение) на 31.12.2013 г.</v>
      </c>
      <c r="B54" s="51">
        <f>'[1]год'!L560</f>
        <v>-188940.44201352412</v>
      </c>
    </row>
    <row r="55" spans="1:2" ht="25.5">
      <c r="A55" s="17" t="s">
        <v>12</v>
      </c>
      <c r="B55" s="52">
        <v>9440.96</v>
      </c>
    </row>
    <row r="56" spans="1:2" ht="25.5">
      <c r="A56" s="17" t="s">
        <v>13</v>
      </c>
      <c r="B56" s="52">
        <v>-179499.48</v>
      </c>
    </row>
    <row r="57" ht="51">
      <c r="A57" s="48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2014-08-06T05:40:25Z</cp:lastPrinted>
  <dcterms:created xsi:type="dcterms:W3CDTF">2014-06-11T09:02:00Z</dcterms:created>
  <dcterms:modified xsi:type="dcterms:W3CDTF">2014-08-07T03:53:38Z</dcterms:modified>
  <cp:category/>
  <cp:version/>
  <cp:contentType/>
  <cp:contentStatus/>
</cp:coreProperties>
</file>